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activeTab="3"/>
  </bookViews>
  <sheets>
    <sheet name="明細帳(象棋1)" sheetId="1" r:id="rId1"/>
    <sheet name="明細帳 (象棋2)" sheetId="2" r:id="rId2"/>
    <sheet name="月報表(象棋)" sheetId="3" r:id="rId3"/>
    <sheet name="明細帳sample" sheetId="4" r:id="rId4"/>
  </sheets>
  <definedNames/>
  <calcPr fullCalcOnLoad="1"/>
</workbook>
</file>

<file path=xl/sharedStrings.xml><?xml version="1.0" encoding="utf-8"?>
<sst xmlns="http://schemas.openxmlformats.org/spreadsheetml/2006/main" count="91" uniqueCount="81">
  <si>
    <t>國立高雄應用科技大學</t>
  </si>
  <si>
    <t>合   計</t>
  </si>
  <si>
    <t>院長</t>
  </si>
  <si>
    <t>校長</t>
  </si>
  <si>
    <t>製表</t>
  </si>
  <si>
    <t>系主任</t>
  </si>
  <si>
    <t>品名</t>
  </si>
  <si>
    <t>數量</t>
  </si>
  <si>
    <t>金額</t>
  </si>
  <si>
    <t xml:space="preserve">                  年     月份</t>
  </si>
  <si>
    <t>月</t>
  </si>
  <si>
    <t>日</t>
  </si>
  <si>
    <t>請領單編號</t>
  </si>
  <si>
    <t>附件：(1)自行研製產品進銷明細帳影本乙份、(2)本月份請領單正本。</t>
  </si>
  <si>
    <t>本月生產數量</t>
  </si>
  <si>
    <t>本月領用數量</t>
  </si>
  <si>
    <t>本月銷貨</t>
  </si>
  <si>
    <t>本月結存數量</t>
  </si>
  <si>
    <t>上月結存數量</t>
  </si>
  <si>
    <t>本月生產</t>
  </si>
  <si>
    <t>本月領用</t>
  </si>
  <si>
    <t>數    量</t>
  </si>
  <si>
    <t>數 量</t>
  </si>
  <si>
    <t>金    額</t>
  </si>
  <si>
    <t>本月銷貨</t>
  </si>
  <si>
    <t>摘                 要
(註明：買受人或領用單位)</t>
  </si>
  <si>
    <t>結存數量</t>
  </si>
  <si>
    <t>月</t>
  </si>
  <si>
    <t>日</t>
  </si>
  <si>
    <t>摘                 要
(註明：買受人或領用單位)</t>
  </si>
  <si>
    <t>本月生產</t>
  </si>
  <si>
    <t>本月領用</t>
  </si>
  <si>
    <t>本月銷貨</t>
  </si>
  <si>
    <t>數    量</t>
  </si>
  <si>
    <t>請領單編號</t>
  </si>
  <si>
    <t>金    額</t>
  </si>
  <si>
    <t>合   計</t>
  </si>
  <si>
    <t>校友中心蔡平賜師</t>
  </si>
  <si>
    <t>機械系學生</t>
  </si>
  <si>
    <t>資管係程覺敏師</t>
  </si>
  <si>
    <t>進推部蔡淑燕</t>
  </si>
  <si>
    <t>大專杯網球比賽推廣價</t>
  </si>
  <si>
    <t>文書組謝枚君組長</t>
  </si>
  <si>
    <t>上月餘額</t>
  </si>
  <si>
    <t>校友中心領用</t>
  </si>
  <si>
    <t>101SB0001</t>
  </si>
  <si>
    <t>月</t>
  </si>
  <si>
    <t>日</t>
  </si>
  <si>
    <t>摘                 要
(註明：買受人或領用單位)</t>
  </si>
  <si>
    <t>本月生產</t>
  </si>
  <si>
    <t>本月領用</t>
  </si>
  <si>
    <t>本月銷貨</t>
  </si>
  <si>
    <t>結存數量</t>
  </si>
  <si>
    <t>數    量</t>
  </si>
  <si>
    <t>請領單編號</t>
  </si>
  <si>
    <t>數 量</t>
  </si>
  <si>
    <t>金    額</t>
  </si>
  <si>
    <t>合   計</t>
  </si>
  <si>
    <t>101SB0002</t>
  </si>
  <si>
    <t>101SB0003</t>
  </si>
  <si>
    <t>101SB0004</t>
  </si>
  <si>
    <t>101SB0005</t>
  </si>
  <si>
    <t>101SB0006</t>
  </si>
  <si>
    <t>101SB0007</t>
  </si>
  <si>
    <t>進銷明細帳</t>
  </si>
  <si>
    <t>數量單位：盒(金額單位：元)</t>
  </si>
  <si>
    <r>
      <t>產品名稱：</t>
    </r>
    <r>
      <rPr>
        <b/>
        <u val="single"/>
        <sz val="12"/>
        <rFont val="標楷體"/>
        <family val="4"/>
      </rPr>
      <t>四國五行象棋棋盤</t>
    </r>
  </si>
  <si>
    <t>中華民國  102   年</t>
  </si>
  <si>
    <t>四國五行象棋棋盤</t>
  </si>
  <si>
    <t>四國五行象棋</t>
  </si>
  <si>
    <t>四國五行象棋進銷明細帳</t>
  </si>
  <si>
    <r>
      <t>產品名稱：</t>
    </r>
    <r>
      <rPr>
        <b/>
        <u val="single"/>
        <sz val="12"/>
        <rFont val="標楷體"/>
        <family val="4"/>
      </rPr>
      <t>四國五行象棋</t>
    </r>
  </si>
  <si>
    <t>中華民國  102  年</t>
  </si>
  <si>
    <t>數量單位：盒(金額單位：元)</t>
  </si>
  <si>
    <t>數量單位：張(金額單位：元)</t>
  </si>
  <si>
    <t>數量單位： 盒(張)(金額單位：元)</t>
  </si>
  <si>
    <t xml:space="preserve">    主計室</t>
  </si>
  <si>
    <t>自行研發四國五行象棋產品結存月報表</t>
  </si>
  <si>
    <t>總務處出納組</t>
  </si>
  <si>
    <t>附註：收入依本校研發成果暨技術移轉管理辦法第九條第二項規定：本校百分之30，創作人百分之70分配。</t>
  </si>
  <si>
    <t>國立高雄科技大學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</si>
</sst>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s>
  <fonts count="42">
    <font>
      <sz val="12"/>
      <name val="新細明體"/>
      <family val="1"/>
    </font>
    <font>
      <sz val="9"/>
      <name val="新細明體"/>
      <family val="1"/>
    </font>
    <font>
      <b/>
      <sz val="14"/>
      <name val="標楷體"/>
      <family val="4"/>
    </font>
    <font>
      <sz val="12"/>
      <name val="標楷體"/>
      <family val="4"/>
    </font>
    <font>
      <b/>
      <sz val="12"/>
      <name val="標楷體"/>
      <family val="4"/>
    </font>
    <font>
      <b/>
      <u val="single"/>
      <sz val="12"/>
      <name val="標楷體"/>
      <family val="4"/>
    </font>
    <font>
      <b/>
      <u val="single"/>
      <sz val="14"/>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10" xfId="0" applyFont="1" applyBorder="1" applyAlignment="1">
      <alignment horizontal="right" vertical="center"/>
    </xf>
    <xf numFmtId="0" fontId="4" fillId="0" borderId="10" xfId="0" applyFont="1" applyBorder="1" applyAlignment="1">
      <alignment horizontal="center"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horizontal="justify" vertical="top" wrapText="1"/>
    </xf>
    <xf numFmtId="0" fontId="3" fillId="0" borderId="0" xfId="0" applyFont="1" applyBorder="1" applyAlignment="1">
      <alignment horizontal="right" vertical="center"/>
    </xf>
    <xf numFmtId="180" fontId="0" fillId="0" borderId="10" xfId="33" applyNumberFormat="1" applyFont="1" applyBorder="1" applyAlignment="1">
      <alignment vertical="center"/>
    </xf>
    <xf numFmtId="0" fontId="3" fillId="0" borderId="14" xfId="0" applyFont="1" applyBorder="1" applyAlignment="1">
      <alignment horizontal="center" vertical="center"/>
    </xf>
    <xf numFmtId="180" fontId="3" fillId="0" borderId="10" xfId="33" applyNumberFormat="1" applyFont="1" applyBorder="1" applyAlignment="1">
      <alignment horizontal="center" vertical="center"/>
    </xf>
    <xf numFmtId="180" fontId="3" fillId="0" borderId="10" xfId="0" applyNumberFormat="1" applyFont="1" applyBorder="1" applyAlignment="1">
      <alignment vertical="center"/>
    </xf>
    <xf numFmtId="180" fontId="3" fillId="0" borderId="10" xfId="0" applyNumberFormat="1" applyFont="1" applyBorder="1" applyAlignment="1">
      <alignment horizontal="center" vertical="center"/>
    </xf>
    <xf numFmtId="180" fontId="0" fillId="0" borderId="10" xfId="33" applyNumberFormat="1" applyBorder="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8</xdr:col>
      <xdr:colOff>809625</xdr:colOff>
      <xdr:row>1</xdr:row>
      <xdr:rowOff>95250</xdr:rowOff>
    </xdr:to>
    <xdr:sp>
      <xdr:nvSpPr>
        <xdr:cNvPr id="1" name="Text Box 1"/>
        <xdr:cNvSpPr txBox="1">
          <a:spLocks noChangeArrowheads="1"/>
        </xdr:cNvSpPr>
      </xdr:nvSpPr>
      <xdr:spPr>
        <a:xfrm>
          <a:off x="7677150" y="0"/>
          <a:ext cx="6858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新細明體"/>
              <a:ea typeface="新細明體"/>
              <a:cs typeface="新細明體"/>
            </a:rPr>
            <a:t>附件</a:t>
          </a:r>
          <a:r>
            <a:rPr lang="en-US" cap="none" sz="1200" b="0" i="0" u="none" baseline="0">
              <a:solidFill>
                <a:srgbClr val="000000"/>
              </a:solidFill>
              <a:latin typeface="新細明體"/>
              <a:ea typeface="新細明體"/>
              <a:cs typeface="新細明體"/>
            </a:rPr>
            <a:t>2</a:t>
          </a:r>
          <a:r>
            <a:rPr lang="en-US" cap="none" sz="1200" b="0" i="0" u="none" baseline="0">
              <a:solidFill>
                <a:srgbClr val="000000"/>
              </a:solidFill>
              <a:latin typeface="新細明體"/>
              <a:ea typeface="新細明體"/>
              <a:cs typeface="新細明體"/>
            </a:rPr>
            <a:t>雄應用科技大學四國五行象棋產品請領單</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日期：</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日</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申請單位</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聯絡人：</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聯絡分機：</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經費來源</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計畫</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部門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代碼</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經費用途</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動支序號（主計室填寫及核章）</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分配予教學單位及行政單位之教學訓輔經費及管理及總務經費不可作為領用之經費來源，如有特殊業務需要，專案簽陳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校長核准後辦理。</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用　　途</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致贈對象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領用明細</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項　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領用項目</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數　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單　價</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合　計</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1 </a:t>
          </a:r>
          <a:r>
            <a:rPr lang="en-US" cap="none" sz="1200" b="0" i="0" u="none" baseline="0">
              <a:solidFill>
                <a:srgbClr val="000000"/>
              </a:solidFill>
              <a:latin typeface="新細明體"/>
              <a:ea typeface="新細明體"/>
              <a:cs typeface="新細明體"/>
            </a:rPr>
            <a:t>四國五行象棋</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2 </a:t>
          </a:r>
          <a:r>
            <a:rPr lang="en-US" cap="none" sz="1200" b="0" i="0" u="none" baseline="0">
              <a:solidFill>
                <a:srgbClr val="000000"/>
              </a:solidFill>
              <a:latin typeface="新細明體"/>
              <a:ea typeface="新細明體"/>
              <a:cs typeface="新細明體"/>
            </a:rPr>
            <a:t>四國五行象棋棋盤</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總　　計</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備註：各單位填單並經主管核章後，請送主計室填寫動支序號及核章，再至土木系請領。為年終庫存盤點所需，每年</a:t>
          </a:r>
          <a:r>
            <a:rPr lang="en-US" cap="none" sz="1200" b="0" i="0" u="none" baseline="0">
              <a:solidFill>
                <a:srgbClr val="000000"/>
              </a:solidFill>
              <a:latin typeface="新細明體"/>
              <a:ea typeface="新細明體"/>
              <a:cs typeface="新細明體"/>
            </a:rPr>
            <a:t>12</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新細明體"/>
              <a:ea typeface="新細明體"/>
              <a:cs typeface="新細明體"/>
            </a:rPr>
            <a:t>21-31</a:t>
          </a:r>
          <a:r>
            <a:rPr lang="en-US" cap="none" sz="1200" b="0" i="0" u="none" baseline="0">
              <a:solidFill>
                <a:srgbClr val="000000"/>
              </a:solidFill>
              <a:latin typeface="新細明體"/>
              <a:ea typeface="新細明體"/>
              <a:cs typeface="新細明體"/>
            </a:rPr>
            <a:t>日停止領用。</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領用單位主管</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核章</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此致</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土木系</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領用人簽收：</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（請清點數量無誤後簽收）</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附件</a:t>
          </a:r>
          <a:r>
            <a:rPr lang="en-US" cap="none" sz="1200" b="0" i="0" u="none" baseline="0">
              <a:solidFill>
                <a:srgbClr val="000000"/>
              </a:solidFill>
              <a:latin typeface="新細明體"/>
              <a:ea typeface="新細明體"/>
              <a:cs typeface="新細明體"/>
            </a:rPr>
            <a:t>2</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3">
      <selection activeCell="I6" sqref="I6"/>
    </sheetView>
  </sheetViews>
  <sheetFormatPr defaultColWidth="9.00390625" defaultRowHeight="16.5"/>
  <cols>
    <col min="1" max="2" width="4.625" style="1" customWidth="1"/>
    <col min="3" max="3" width="35.75390625" style="0" customWidth="1"/>
    <col min="4" max="4" width="11.125" style="0" customWidth="1"/>
    <col min="5" max="5" width="11.875" style="0" customWidth="1"/>
    <col min="6" max="6" width="8.00390625" style="0" customWidth="1"/>
    <col min="7" max="7" width="8.125" style="1" customWidth="1"/>
    <col min="8" max="8" width="15.00390625" style="1" customWidth="1"/>
    <col min="9" max="9" width="14.00390625" style="0" customWidth="1"/>
  </cols>
  <sheetData>
    <row r="1" spans="1:9" s="6" customFormat="1" ht="19.5">
      <c r="A1" s="33" t="s">
        <v>0</v>
      </c>
      <c r="B1" s="33"/>
      <c r="C1" s="33"/>
      <c r="D1" s="33"/>
      <c r="E1" s="33"/>
      <c r="F1" s="33"/>
      <c r="G1" s="33"/>
      <c r="H1" s="33"/>
      <c r="I1" s="33"/>
    </row>
    <row r="2" spans="1:9" s="6" customFormat="1" ht="19.5">
      <c r="A2" s="34" t="s">
        <v>64</v>
      </c>
      <c r="B2" s="34"/>
      <c r="C2" s="34"/>
      <c r="D2" s="34"/>
      <c r="E2" s="34"/>
      <c r="F2" s="34"/>
      <c r="G2" s="34"/>
      <c r="H2" s="34"/>
      <c r="I2" s="34"/>
    </row>
    <row r="3" spans="1:9" s="6" customFormat="1" ht="19.5">
      <c r="A3" s="7" t="s">
        <v>71</v>
      </c>
      <c r="B3" s="8"/>
      <c r="D3" s="37" t="s">
        <v>67</v>
      </c>
      <c r="E3" s="37"/>
      <c r="F3" s="37"/>
      <c r="G3" s="5"/>
      <c r="H3" s="5"/>
      <c r="I3" s="9" t="s">
        <v>65</v>
      </c>
    </row>
    <row r="4" spans="1:9" s="14" customFormat="1" ht="16.5">
      <c r="A4" s="39" t="s">
        <v>46</v>
      </c>
      <c r="B4" s="39" t="s">
        <v>47</v>
      </c>
      <c r="C4" s="38" t="s">
        <v>48</v>
      </c>
      <c r="D4" s="17" t="s">
        <v>49</v>
      </c>
      <c r="E4" s="39" t="s">
        <v>50</v>
      </c>
      <c r="F4" s="39"/>
      <c r="G4" s="35" t="s">
        <v>51</v>
      </c>
      <c r="H4" s="36"/>
      <c r="I4" s="39" t="s">
        <v>52</v>
      </c>
    </row>
    <row r="5" spans="1:9" s="14" customFormat="1" ht="35.25" customHeight="1">
      <c r="A5" s="39"/>
      <c r="B5" s="39"/>
      <c r="C5" s="39"/>
      <c r="D5" s="13" t="s">
        <v>53</v>
      </c>
      <c r="E5" s="13" t="s">
        <v>54</v>
      </c>
      <c r="F5" s="13" t="s">
        <v>55</v>
      </c>
      <c r="G5" s="13" t="s">
        <v>55</v>
      </c>
      <c r="H5" s="13" t="s">
        <v>56</v>
      </c>
      <c r="I5" s="39"/>
    </row>
    <row r="6" spans="1:9" s="14" customFormat="1" ht="24.75" customHeight="1">
      <c r="A6" s="13"/>
      <c r="B6" s="13"/>
      <c r="C6" s="26"/>
      <c r="D6" s="22"/>
      <c r="E6" s="22"/>
      <c r="F6" s="22"/>
      <c r="G6" s="13"/>
      <c r="H6" s="13"/>
      <c r="I6" s="29"/>
    </row>
    <row r="7" spans="1:9" s="6" customFormat="1" ht="24.75" customHeight="1">
      <c r="A7" s="10"/>
      <c r="B7" s="28"/>
      <c r="C7" s="25"/>
      <c r="D7" s="23"/>
      <c r="E7" s="19"/>
      <c r="F7" s="19"/>
      <c r="G7" s="10"/>
      <c r="H7" s="32"/>
      <c r="I7" s="30"/>
    </row>
    <row r="8" spans="1:9" s="6" customFormat="1" ht="24.75" customHeight="1">
      <c r="A8" s="10"/>
      <c r="B8" s="28"/>
      <c r="C8" s="25"/>
      <c r="D8" s="24"/>
      <c r="E8" s="11"/>
      <c r="F8" s="11"/>
      <c r="G8" s="10"/>
      <c r="H8" s="32"/>
      <c r="I8" s="30"/>
    </row>
    <row r="9" spans="1:9" s="6" customFormat="1" ht="24.75" customHeight="1">
      <c r="A9" s="10"/>
      <c r="B9" s="28"/>
      <c r="C9" s="25"/>
      <c r="D9" s="24"/>
      <c r="E9" s="11"/>
      <c r="F9" s="11"/>
      <c r="G9" s="10"/>
      <c r="H9" s="32"/>
      <c r="I9" s="30"/>
    </row>
    <row r="10" spans="1:9" s="6" customFormat="1" ht="24.75" customHeight="1">
      <c r="A10" s="10"/>
      <c r="B10" s="28"/>
      <c r="C10" s="25"/>
      <c r="D10" s="24"/>
      <c r="E10" s="11"/>
      <c r="F10" s="11"/>
      <c r="G10" s="10"/>
      <c r="H10" s="32"/>
      <c r="I10" s="30"/>
    </row>
    <row r="11" spans="1:9" s="6" customFormat="1" ht="24.75" customHeight="1">
      <c r="A11" s="10"/>
      <c r="B11" s="28"/>
      <c r="C11" s="25"/>
      <c r="D11" s="24"/>
      <c r="E11" s="11"/>
      <c r="F11" s="11"/>
      <c r="G11" s="10"/>
      <c r="H11" s="32"/>
      <c r="I11" s="30"/>
    </row>
    <row r="12" spans="1:9" s="6" customFormat="1" ht="24.75" customHeight="1">
      <c r="A12" s="10"/>
      <c r="B12" s="28"/>
      <c r="C12" s="25"/>
      <c r="D12" s="24"/>
      <c r="E12" s="11"/>
      <c r="F12" s="11"/>
      <c r="G12" s="10"/>
      <c r="H12" s="32"/>
      <c r="I12" s="30"/>
    </row>
    <row r="13" spans="1:9" s="6" customFormat="1" ht="24.75" customHeight="1">
      <c r="A13" s="10"/>
      <c r="B13" s="28"/>
      <c r="C13" s="25"/>
      <c r="D13" s="24"/>
      <c r="E13" s="11"/>
      <c r="F13" s="11"/>
      <c r="G13" s="10"/>
      <c r="H13" s="32"/>
      <c r="I13" s="30"/>
    </row>
    <row r="14" spans="1:9" s="6" customFormat="1" ht="24.75" customHeight="1">
      <c r="A14" s="10"/>
      <c r="B14" s="28"/>
      <c r="C14" s="25"/>
      <c r="D14" s="24"/>
      <c r="E14" s="11"/>
      <c r="F14" s="11"/>
      <c r="G14" s="10"/>
      <c r="H14" s="32"/>
      <c r="I14" s="30"/>
    </row>
    <row r="15" spans="1:9" s="6" customFormat="1" ht="24.75" customHeight="1">
      <c r="A15" s="10"/>
      <c r="B15" s="28"/>
      <c r="C15" s="25"/>
      <c r="D15" s="24"/>
      <c r="E15" s="11"/>
      <c r="F15" s="11"/>
      <c r="G15" s="10"/>
      <c r="H15" s="32"/>
      <c r="I15" s="30"/>
    </row>
    <row r="16" spans="1:9" s="6" customFormat="1" ht="24.75" customHeight="1">
      <c r="A16" s="10"/>
      <c r="B16" s="28"/>
      <c r="C16" s="25"/>
      <c r="D16" s="24"/>
      <c r="E16" s="11"/>
      <c r="F16" s="11"/>
      <c r="G16" s="10"/>
      <c r="H16" s="32"/>
      <c r="I16" s="30"/>
    </row>
    <row r="17" spans="1:9" s="6" customFormat="1" ht="24.75" customHeight="1">
      <c r="A17" s="10"/>
      <c r="B17" s="10"/>
      <c r="C17" s="19"/>
      <c r="D17" s="11"/>
      <c r="E17" s="11"/>
      <c r="F17" s="11"/>
      <c r="G17" s="10"/>
      <c r="H17" s="10"/>
      <c r="I17" s="30"/>
    </row>
    <row r="18" spans="1:9" s="6" customFormat="1" ht="24.75" customHeight="1">
      <c r="A18" s="10"/>
      <c r="B18" s="10"/>
      <c r="C18" s="16" t="s">
        <v>57</v>
      </c>
      <c r="D18" s="11"/>
      <c r="E18" s="11"/>
      <c r="F18" s="11"/>
      <c r="G18" s="10"/>
      <c r="H18" s="31"/>
      <c r="I18" s="30"/>
    </row>
  </sheetData>
  <sheetProtection/>
  <mergeCells count="9">
    <mergeCell ref="A1:I1"/>
    <mergeCell ref="A2:I2"/>
    <mergeCell ref="G4:H4"/>
    <mergeCell ref="D3:F3"/>
    <mergeCell ref="C4:C5"/>
    <mergeCell ref="I4:I5"/>
    <mergeCell ref="A4:A5"/>
    <mergeCell ref="B4:B5"/>
    <mergeCell ref="E4:F4"/>
  </mergeCells>
  <printOptions horizontalCentered="1"/>
  <pageMargins left="0.7480314960629921" right="0.38" top="0.68" bottom="0.57" header="0.5118110236220472" footer="0.3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B19" sqref="B19"/>
    </sheetView>
  </sheetViews>
  <sheetFormatPr defaultColWidth="9.00390625" defaultRowHeight="16.5"/>
  <cols>
    <col min="1" max="2" width="4.625" style="0" customWidth="1"/>
    <col min="3" max="3" width="35.75390625" style="0" customWidth="1"/>
    <col min="4" max="4" width="11.125" style="0" customWidth="1"/>
    <col min="5" max="5" width="12.25390625" style="0" customWidth="1"/>
    <col min="6" max="6" width="8.00390625" style="0" customWidth="1"/>
    <col min="7" max="7" width="8.125" style="1" customWidth="1"/>
    <col min="8" max="8" width="15.00390625" style="1" customWidth="1"/>
    <col min="9" max="9" width="14.00390625" style="0" customWidth="1"/>
  </cols>
  <sheetData>
    <row r="1" spans="1:9" s="6" customFormat="1" ht="19.5">
      <c r="A1" s="33" t="s">
        <v>0</v>
      </c>
      <c r="B1" s="33"/>
      <c r="C1" s="33"/>
      <c r="D1" s="33"/>
      <c r="E1" s="33"/>
      <c r="F1" s="33"/>
      <c r="G1" s="33"/>
      <c r="H1" s="33"/>
      <c r="I1" s="33"/>
    </row>
    <row r="2" spans="1:9" s="6" customFormat="1" ht="19.5">
      <c r="A2" s="34" t="s">
        <v>64</v>
      </c>
      <c r="B2" s="34"/>
      <c r="C2" s="34"/>
      <c r="D2" s="34"/>
      <c r="E2" s="34"/>
      <c r="F2" s="34"/>
      <c r="G2" s="34"/>
      <c r="H2" s="34"/>
      <c r="I2" s="34"/>
    </row>
    <row r="3" spans="1:9" s="6" customFormat="1" ht="19.5">
      <c r="A3" s="15" t="s">
        <v>66</v>
      </c>
      <c r="D3" s="37" t="s">
        <v>67</v>
      </c>
      <c r="E3" s="37"/>
      <c r="F3" s="37"/>
      <c r="G3" s="5"/>
      <c r="H3" s="5"/>
      <c r="I3" s="9" t="s">
        <v>74</v>
      </c>
    </row>
    <row r="4" spans="1:9" s="14" customFormat="1" ht="16.5">
      <c r="A4" s="39" t="s">
        <v>27</v>
      </c>
      <c r="B4" s="39" t="s">
        <v>28</v>
      </c>
      <c r="C4" s="38" t="s">
        <v>29</v>
      </c>
      <c r="D4" s="17" t="s">
        <v>30</v>
      </c>
      <c r="E4" s="39" t="s">
        <v>31</v>
      </c>
      <c r="F4" s="39"/>
      <c r="G4" s="35" t="s">
        <v>32</v>
      </c>
      <c r="H4" s="36"/>
      <c r="I4" s="39" t="s">
        <v>26</v>
      </c>
    </row>
    <row r="5" spans="1:9" s="14" customFormat="1" ht="35.25" customHeight="1">
      <c r="A5" s="39"/>
      <c r="B5" s="39"/>
      <c r="C5" s="39"/>
      <c r="D5" s="13" t="s">
        <v>33</v>
      </c>
      <c r="E5" s="13" t="s">
        <v>34</v>
      </c>
      <c r="F5" s="13" t="s">
        <v>22</v>
      </c>
      <c r="G5" s="13" t="s">
        <v>22</v>
      </c>
      <c r="H5" s="13" t="s">
        <v>35</v>
      </c>
      <c r="I5" s="39"/>
    </row>
    <row r="6" spans="1:9" s="6" customFormat="1" ht="24.75" customHeight="1">
      <c r="A6" s="11"/>
      <c r="B6" s="11"/>
      <c r="C6" s="11"/>
      <c r="D6" s="19"/>
      <c r="E6" s="19"/>
      <c r="F6" s="19"/>
      <c r="G6" s="10"/>
      <c r="H6"/>
      <c r="I6" s="11"/>
    </row>
    <row r="7" spans="1:9" s="6" customFormat="1" ht="24.75" customHeight="1">
      <c r="A7" s="11"/>
      <c r="B7" s="11"/>
      <c r="C7" s="11"/>
      <c r="D7" s="11"/>
      <c r="E7" s="11"/>
      <c r="F7" s="11"/>
      <c r="G7" s="10"/>
      <c r="H7" s="10"/>
      <c r="I7" s="11"/>
    </row>
    <row r="8" spans="1:9" s="6" customFormat="1" ht="24.75" customHeight="1">
      <c r="A8" s="11"/>
      <c r="B8" s="11"/>
      <c r="C8" s="11"/>
      <c r="D8" s="11"/>
      <c r="E8" s="11"/>
      <c r="F8" s="11"/>
      <c r="G8" s="10"/>
      <c r="H8" s="10"/>
      <c r="I8" s="11"/>
    </row>
    <row r="9" spans="1:9" s="6" customFormat="1" ht="24.75" customHeight="1">
      <c r="A9" s="11"/>
      <c r="B9" s="11"/>
      <c r="C9" s="11"/>
      <c r="D9" s="11"/>
      <c r="E9" s="11"/>
      <c r="F9" s="11"/>
      <c r="G9" s="10"/>
      <c r="H9" s="10"/>
      <c r="I9" s="11"/>
    </row>
    <row r="10" spans="1:9" s="6" customFormat="1" ht="24.75" customHeight="1">
      <c r="A10" s="11"/>
      <c r="B10" s="11"/>
      <c r="C10" s="11"/>
      <c r="D10" s="11"/>
      <c r="E10" s="11"/>
      <c r="F10" s="11"/>
      <c r="G10" s="10"/>
      <c r="H10" s="10"/>
      <c r="I10" s="11"/>
    </row>
    <row r="11" spans="1:9" s="6" customFormat="1" ht="24.75" customHeight="1">
      <c r="A11" s="11"/>
      <c r="B11" s="11"/>
      <c r="C11" s="11"/>
      <c r="D11" s="11"/>
      <c r="E11" s="11"/>
      <c r="F11" s="11"/>
      <c r="G11" s="10"/>
      <c r="H11" s="10"/>
      <c r="I11" s="11"/>
    </row>
    <row r="12" spans="1:9" s="6" customFormat="1" ht="24.75" customHeight="1">
      <c r="A12" s="11"/>
      <c r="B12" s="11"/>
      <c r="C12" s="11"/>
      <c r="D12" s="11"/>
      <c r="E12" s="11"/>
      <c r="F12" s="11"/>
      <c r="G12" s="10"/>
      <c r="H12" s="10"/>
      <c r="I12" s="11"/>
    </row>
    <row r="13" spans="1:9" s="6" customFormat="1" ht="24.75" customHeight="1">
      <c r="A13" s="11"/>
      <c r="B13" s="11"/>
      <c r="C13" s="11"/>
      <c r="D13" s="11"/>
      <c r="E13" s="11"/>
      <c r="F13" s="11"/>
      <c r="G13" s="10"/>
      <c r="H13" s="10"/>
      <c r="I13" s="11"/>
    </row>
    <row r="14" spans="1:9" s="6" customFormat="1" ht="24.75" customHeight="1">
      <c r="A14" s="11"/>
      <c r="B14" s="11"/>
      <c r="C14" s="11"/>
      <c r="D14" s="11"/>
      <c r="E14" s="11"/>
      <c r="F14" s="11"/>
      <c r="G14" s="10"/>
      <c r="H14" s="10"/>
      <c r="I14" s="11"/>
    </row>
    <row r="15" spans="1:9" s="6" customFormat="1" ht="24.75" customHeight="1">
      <c r="A15" s="11"/>
      <c r="B15" s="11"/>
      <c r="C15" s="11"/>
      <c r="D15" s="11"/>
      <c r="E15" s="11"/>
      <c r="F15" s="11"/>
      <c r="G15" s="10"/>
      <c r="H15" s="10"/>
      <c r="I15" s="11"/>
    </row>
    <row r="16" spans="1:9" s="6" customFormat="1" ht="24.75" customHeight="1">
      <c r="A16" s="11"/>
      <c r="B16" s="11"/>
      <c r="C16" s="11"/>
      <c r="D16" s="11"/>
      <c r="E16" s="11"/>
      <c r="F16" s="11"/>
      <c r="G16" s="10"/>
      <c r="H16" s="10"/>
      <c r="I16" s="11"/>
    </row>
    <row r="17" spans="1:9" s="6" customFormat="1" ht="24.75" customHeight="1">
      <c r="A17" s="11"/>
      <c r="B17" s="11"/>
      <c r="C17" s="11"/>
      <c r="D17" s="11"/>
      <c r="E17" s="11"/>
      <c r="F17" s="11"/>
      <c r="G17" s="10"/>
      <c r="H17" s="10"/>
      <c r="I17" s="11"/>
    </row>
    <row r="18" spans="1:9" s="6" customFormat="1" ht="24.75" customHeight="1">
      <c r="A18" s="11"/>
      <c r="B18" s="11"/>
      <c r="C18" s="16" t="s">
        <v>36</v>
      </c>
      <c r="D18" s="11"/>
      <c r="E18" s="11"/>
      <c r="F18" s="11"/>
      <c r="G18" s="10"/>
      <c r="H18" s="10"/>
      <c r="I18" s="11"/>
    </row>
  </sheetData>
  <sheetProtection/>
  <mergeCells count="9">
    <mergeCell ref="A1:I1"/>
    <mergeCell ref="A2:I2"/>
    <mergeCell ref="D3:F3"/>
    <mergeCell ref="C4:C5"/>
    <mergeCell ref="I4:I5"/>
    <mergeCell ref="A4:A5"/>
    <mergeCell ref="B4:B5"/>
    <mergeCell ref="E4:F4"/>
    <mergeCell ref="G4:H4"/>
  </mergeCells>
  <printOptions horizontalCentered="1"/>
  <pageMargins left="0.7480314960629921" right="0.38" top="0.68" bottom="0.57" header="0.5118110236220472"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1" sqref="A1:G1"/>
    </sheetView>
  </sheetViews>
  <sheetFormatPr defaultColWidth="9.00390625" defaultRowHeight="16.5"/>
  <cols>
    <col min="1" max="1" width="19.00390625" style="6" customWidth="1"/>
    <col min="2" max="2" width="16.00390625" style="6" customWidth="1"/>
    <col min="3" max="3" width="18.625" style="6" customWidth="1"/>
    <col min="4" max="4" width="18.125" style="6" customWidth="1"/>
    <col min="5" max="5" width="13.375" style="8" customWidth="1"/>
    <col min="6" max="6" width="19.375" style="8" customWidth="1"/>
    <col min="7" max="7" width="17.25390625" style="6" customWidth="1"/>
    <col min="8" max="16384" width="9.00390625" style="6" customWidth="1"/>
  </cols>
  <sheetData>
    <row r="1" spans="1:7" ht="19.5">
      <c r="A1" s="34" t="s">
        <v>80</v>
      </c>
      <c r="B1" s="34"/>
      <c r="C1" s="34"/>
      <c r="D1" s="34"/>
      <c r="E1" s="34"/>
      <c r="F1" s="34"/>
      <c r="G1" s="34"/>
    </row>
    <row r="2" spans="1:7" ht="19.5">
      <c r="A2" s="34" t="s">
        <v>77</v>
      </c>
      <c r="B2" s="34"/>
      <c r="C2" s="34"/>
      <c r="D2" s="34"/>
      <c r="E2" s="34"/>
      <c r="F2" s="34"/>
      <c r="G2" s="34"/>
    </row>
    <row r="3" spans="3:7" ht="16.5">
      <c r="C3" s="37" t="s">
        <v>9</v>
      </c>
      <c r="D3" s="37"/>
      <c r="F3" s="9"/>
      <c r="G3" s="9" t="s">
        <v>75</v>
      </c>
    </row>
    <row r="4" spans="1:7" s="14" customFormat="1" ht="16.5">
      <c r="A4" s="39" t="s">
        <v>6</v>
      </c>
      <c r="B4" s="39" t="s">
        <v>18</v>
      </c>
      <c r="C4" s="39" t="s">
        <v>14</v>
      </c>
      <c r="D4" s="39" t="s">
        <v>15</v>
      </c>
      <c r="E4" s="39" t="s">
        <v>16</v>
      </c>
      <c r="F4" s="39"/>
      <c r="G4" s="39" t="s">
        <v>17</v>
      </c>
    </row>
    <row r="5" spans="1:7" s="14" customFormat="1" ht="16.5">
      <c r="A5" s="39"/>
      <c r="B5" s="39"/>
      <c r="C5" s="39"/>
      <c r="D5" s="39"/>
      <c r="E5" s="13" t="s">
        <v>7</v>
      </c>
      <c r="F5" s="13" t="s">
        <v>8</v>
      </c>
      <c r="G5" s="39"/>
    </row>
    <row r="6" spans="1:7" ht="27" customHeight="1">
      <c r="A6" s="11" t="s">
        <v>69</v>
      </c>
      <c r="B6" s="11"/>
      <c r="C6" s="11"/>
      <c r="D6" s="11"/>
      <c r="E6" s="10"/>
      <c r="F6" s="10"/>
      <c r="G6" s="11"/>
    </row>
    <row r="7" spans="1:7" ht="27" customHeight="1">
      <c r="A7" s="11" t="s">
        <v>68</v>
      </c>
      <c r="B7" s="11"/>
      <c r="C7" s="11"/>
      <c r="D7" s="11"/>
      <c r="E7" s="10"/>
      <c r="F7" s="10"/>
      <c r="G7" s="11"/>
    </row>
    <row r="8" spans="1:7" ht="27" customHeight="1">
      <c r="A8" s="11"/>
      <c r="B8" s="11"/>
      <c r="C8" s="11"/>
      <c r="D8" s="11"/>
      <c r="E8" s="10"/>
      <c r="F8" s="10"/>
      <c r="G8" s="11"/>
    </row>
    <row r="9" spans="1:7" ht="27" customHeight="1">
      <c r="A9" s="11"/>
      <c r="B9" s="11"/>
      <c r="C9" s="11"/>
      <c r="D9" s="11"/>
      <c r="E9" s="10"/>
      <c r="F9" s="10"/>
      <c r="G9" s="11"/>
    </row>
    <row r="10" spans="1:7" ht="27" customHeight="1">
      <c r="A10" s="11"/>
      <c r="B10" s="11"/>
      <c r="C10" s="11"/>
      <c r="D10" s="11"/>
      <c r="E10" s="10"/>
      <c r="F10" s="10"/>
      <c r="G10" s="11"/>
    </row>
    <row r="11" spans="1:7" ht="27" customHeight="1">
      <c r="A11" s="11"/>
      <c r="B11" s="11"/>
      <c r="C11" s="11"/>
      <c r="D11" s="11"/>
      <c r="E11" s="10"/>
      <c r="F11" s="10"/>
      <c r="G11" s="11"/>
    </row>
    <row r="12" spans="1:7" ht="27" customHeight="1">
      <c r="A12" s="11"/>
      <c r="B12" s="11"/>
      <c r="C12" s="11"/>
      <c r="D12" s="11"/>
      <c r="E12" s="10"/>
      <c r="F12" s="10"/>
      <c r="G12" s="11"/>
    </row>
    <row r="13" spans="1:7" ht="27" customHeight="1">
      <c r="A13" s="11"/>
      <c r="B13" s="11"/>
      <c r="C13" s="11"/>
      <c r="D13" s="11"/>
      <c r="E13" s="10"/>
      <c r="F13" s="10"/>
      <c r="G13" s="11"/>
    </row>
    <row r="14" spans="1:7" ht="27" customHeight="1">
      <c r="A14" s="12"/>
      <c r="B14" s="11"/>
      <c r="C14" s="11"/>
      <c r="D14" s="11"/>
      <c r="E14" s="10"/>
      <c r="F14" s="10"/>
      <c r="G14" s="11"/>
    </row>
    <row r="15" spans="1:7" ht="27" customHeight="1">
      <c r="A15" s="21" t="s">
        <v>13</v>
      </c>
      <c r="B15" s="18"/>
      <c r="C15" s="18"/>
      <c r="D15" s="18"/>
      <c r="E15" s="20"/>
      <c r="F15" s="20"/>
      <c r="G15" s="18"/>
    </row>
    <row r="16" spans="1:7" ht="16.5">
      <c r="A16" s="21" t="s">
        <v>79</v>
      </c>
      <c r="B16" s="18"/>
      <c r="C16" s="18"/>
      <c r="D16" s="18"/>
      <c r="E16" s="20"/>
      <c r="F16" s="20"/>
      <c r="G16" s="18"/>
    </row>
    <row r="17" spans="1:6" s="2" customFormat="1" ht="50.25" customHeight="1">
      <c r="A17" s="2" t="s">
        <v>4</v>
      </c>
      <c r="B17" s="2" t="s">
        <v>5</v>
      </c>
      <c r="C17" s="2" t="s">
        <v>2</v>
      </c>
      <c r="D17" s="2" t="s">
        <v>78</v>
      </c>
      <c r="E17" s="3" t="s">
        <v>76</v>
      </c>
      <c r="F17" s="4" t="s">
        <v>3</v>
      </c>
    </row>
  </sheetData>
  <sheetProtection/>
  <mergeCells count="9">
    <mergeCell ref="A1:G1"/>
    <mergeCell ref="A2:G2"/>
    <mergeCell ref="C3:D3"/>
    <mergeCell ref="D4:D5"/>
    <mergeCell ref="G4:G5"/>
    <mergeCell ref="A4:A5"/>
    <mergeCell ref="B4:B5"/>
    <mergeCell ref="C4:C5"/>
    <mergeCell ref="E4:F4"/>
  </mergeCells>
  <printOptions horizontalCentered="1"/>
  <pageMargins left="0.7480314960629921" right="0.32" top="0.79"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G13" sqref="G13"/>
    </sheetView>
  </sheetViews>
  <sheetFormatPr defaultColWidth="9.00390625" defaultRowHeight="16.5"/>
  <cols>
    <col min="1" max="2" width="4.625" style="1" customWidth="1"/>
    <col min="3" max="3" width="35.75390625" style="0" customWidth="1"/>
    <col min="4" max="4" width="11.125" style="0" customWidth="1"/>
    <col min="5" max="5" width="11.875" style="0" customWidth="1"/>
    <col min="6" max="6" width="8.00390625" style="0" customWidth="1"/>
    <col min="7" max="7" width="8.125" style="1" customWidth="1"/>
    <col min="8" max="8" width="15.00390625" style="1" customWidth="1"/>
    <col min="9" max="9" width="14.00390625" style="0" customWidth="1"/>
  </cols>
  <sheetData>
    <row r="1" spans="1:9" s="6" customFormat="1" ht="19.5">
      <c r="A1" s="33" t="s">
        <v>0</v>
      </c>
      <c r="B1" s="33"/>
      <c r="C1" s="33"/>
      <c r="D1" s="33"/>
      <c r="E1" s="33"/>
      <c r="F1" s="33"/>
      <c r="G1" s="33"/>
      <c r="H1" s="33"/>
      <c r="I1" s="33"/>
    </row>
    <row r="2" spans="1:9" s="6" customFormat="1" ht="19.5">
      <c r="A2" s="34" t="s">
        <v>70</v>
      </c>
      <c r="B2" s="34"/>
      <c r="C2" s="34"/>
      <c r="D2" s="34"/>
      <c r="E2" s="34"/>
      <c r="F2" s="34"/>
      <c r="G2" s="34"/>
      <c r="H2" s="34"/>
      <c r="I2" s="34"/>
    </row>
    <row r="3" spans="1:9" s="6" customFormat="1" ht="19.5">
      <c r="A3" s="7" t="s">
        <v>71</v>
      </c>
      <c r="B3" s="8"/>
      <c r="D3" s="37" t="s">
        <v>72</v>
      </c>
      <c r="E3" s="37"/>
      <c r="F3" s="37"/>
      <c r="G3" s="5"/>
      <c r="H3" s="5"/>
      <c r="I3" s="9" t="s">
        <v>73</v>
      </c>
    </row>
    <row r="4" spans="1:9" s="14" customFormat="1" ht="16.5">
      <c r="A4" s="39" t="s">
        <v>10</v>
      </c>
      <c r="B4" s="39" t="s">
        <v>11</v>
      </c>
      <c r="C4" s="38" t="s">
        <v>25</v>
      </c>
      <c r="D4" s="17" t="s">
        <v>19</v>
      </c>
      <c r="E4" s="39" t="s">
        <v>20</v>
      </c>
      <c r="F4" s="39"/>
      <c r="G4" s="35" t="s">
        <v>24</v>
      </c>
      <c r="H4" s="36"/>
      <c r="I4" s="39" t="s">
        <v>26</v>
      </c>
    </row>
    <row r="5" spans="1:9" s="14" customFormat="1" ht="35.25" customHeight="1">
      <c r="A5" s="39"/>
      <c r="B5" s="39"/>
      <c r="C5" s="39"/>
      <c r="D5" s="13" t="s">
        <v>21</v>
      </c>
      <c r="E5" s="13" t="s">
        <v>12</v>
      </c>
      <c r="F5" s="13" t="s">
        <v>22</v>
      </c>
      <c r="G5" s="13" t="s">
        <v>22</v>
      </c>
      <c r="H5" s="13" t="s">
        <v>23</v>
      </c>
      <c r="I5" s="39"/>
    </row>
    <row r="6" spans="1:9" s="14" customFormat="1" ht="16.5">
      <c r="A6" s="13"/>
      <c r="B6" s="13"/>
      <c r="C6" s="26" t="s">
        <v>43</v>
      </c>
      <c r="D6" s="22"/>
      <c r="E6" s="22"/>
      <c r="F6" s="22"/>
      <c r="G6" s="13"/>
      <c r="H6" s="13"/>
      <c r="I6" s="29">
        <v>500</v>
      </c>
    </row>
    <row r="7" spans="1:9" s="6" customFormat="1" ht="16.5">
      <c r="A7" s="10">
        <v>1</v>
      </c>
      <c r="B7" s="28">
        <v>2</v>
      </c>
      <c r="C7" s="25" t="s">
        <v>37</v>
      </c>
      <c r="D7" s="23"/>
      <c r="E7" s="10" t="s">
        <v>45</v>
      </c>
      <c r="F7" s="19"/>
      <c r="G7" s="10">
        <v>10</v>
      </c>
      <c r="H7" s="27">
        <f aca="true" t="shared" si="0" ref="H7:H12">400*G7</f>
        <v>4000</v>
      </c>
      <c r="I7" s="30">
        <f aca="true" t="shared" si="1" ref="I7:I13">+I6+D7-F7-G7</f>
        <v>490</v>
      </c>
    </row>
    <row r="8" spans="1:9" s="6" customFormat="1" ht="16.5">
      <c r="A8" s="10">
        <v>1</v>
      </c>
      <c r="B8" s="28">
        <v>2</v>
      </c>
      <c r="C8" s="25" t="s">
        <v>38</v>
      </c>
      <c r="D8" s="24"/>
      <c r="E8" s="10" t="s">
        <v>58</v>
      </c>
      <c r="F8" s="11"/>
      <c r="G8" s="10">
        <v>5</v>
      </c>
      <c r="H8" s="27">
        <f t="shared" si="0"/>
        <v>2000</v>
      </c>
      <c r="I8" s="30">
        <f t="shared" si="1"/>
        <v>485</v>
      </c>
    </row>
    <row r="9" spans="1:9" s="6" customFormat="1" ht="16.5">
      <c r="A9" s="10">
        <v>1</v>
      </c>
      <c r="B9" s="28">
        <v>2</v>
      </c>
      <c r="C9" s="25" t="s">
        <v>39</v>
      </c>
      <c r="D9" s="24"/>
      <c r="E9" s="10" t="s">
        <v>59</v>
      </c>
      <c r="F9" s="11"/>
      <c r="G9" s="10">
        <v>2</v>
      </c>
      <c r="H9" s="27">
        <f t="shared" si="0"/>
        <v>800</v>
      </c>
      <c r="I9" s="30">
        <f t="shared" si="1"/>
        <v>483</v>
      </c>
    </row>
    <row r="10" spans="1:9" s="6" customFormat="1" ht="16.5">
      <c r="A10" s="10">
        <v>1</v>
      </c>
      <c r="B10" s="28">
        <v>10</v>
      </c>
      <c r="C10" s="25" t="s">
        <v>40</v>
      </c>
      <c r="D10" s="24"/>
      <c r="E10" s="10" t="s">
        <v>60</v>
      </c>
      <c r="F10" s="11"/>
      <c r="G10" s="10">
        <v>2</v>
      </c>
      <c r="H10" s="27">
        <f t="shared" si="0"/>
        <v>800</v>
      </c>
      <c r="I10" s="30">
        <f t="shared" si="1"/>
        <v>481</v>
      </c>
    </row>
    <row r="11" spans="1:9" s="6" customFormat="1" ht="16.5">
      <c r="A11" s="10">
        <v>1</v>
      </c>
      <c r="B11" s="28">
        <v>11</v>
      </c>
      <c r="C11" s="25" t="s">
        <v>41</v>
      </c>
      <c r="D11" s="24"/>
      <c r="E11" s="10" t="s">
        <v>61</v>
      </c>
      <c r="F11" s="11"/>
      <c r="G11" s="10">
        <v>5</v>
      </c>
      <c r="H11" s="27">
        <f t="shared" si="0"/>
        <v>2000</v>
      </c>
      <c r="I11" s="30">
        <f t="shared" si="1"/>
        <v>476</v>
      </c>
    </row>
    <row r="12" spans="1:9" s="6" customFormat="1" ht="16.5">
      <c r="A12" s="10">
        <v>1</v>
      </c>
      <c r="B12" s="28">
        <v>11</v>
      </c>
      <c r="C12" s="25" t="s">
        <v>42</v>
      </c>
      <c r="D12" s="24"/>
      <c r="E12" s="10" t="s">
        <v>62</v>
      </c>
      <c r="F12" s="11"/>
      <c r="G12" s="10">
        <v>3</v>
      </c>
      <c r="H12" s="27">
        <f t="shared" si="0"/>
        <v>1200</v>
      </c>
      <c r="I12" s="30">
        <f t="shared" si="1"/>
        <v>473</v>
      </c>
    </row>
    <row r="13" spans="1:9" s="6" customFormat="1" ht="16.5">
      <c r="A13" s="10">
        <v>1</v>
      </c>
      <c r="B13" s="10">
        <v>18</v>
      </c>
      <c r="C13" s="19" t="s">
        <v>44</v>
      </c>
      <c r="D13" s="11"/>
      <c r="E13" s="10" t="s">
        <v>63</v>
      </c>
      <c r="F13" s="10">
        <v>10</v>
      </c>
      <c r="G13" s="10"/>
      <c r="H13" s="10"/>
      <c r="I13" s="30">
        <f t="shared" si="1"/>
        <v>463</v>
      </c>
    </row>
    <row r="14" spans="1:9" s="6" customFormat="1" ht="27" customHeight="1">
      <c r="A14" s="10"/>
      <c r="B14" s="10"/>
      <c r="C14" s="16" t="s">
        <v>1</v>
      </c>
      <c r="D14" s="11"/>
      <c r="E14" s="11"/>
      <c r="F14" s="10">
        <f>SUM(F7:F13)</f>
        <v>10</v>
      </c>
      <c r="G14" s="10">
        <f>SUM(G7:G13)</f>
        <v>27</v>
      </c>
      <c r="H14" s="31">
        <f>SUM(H7:H13)</f>
        <v>10800</v>
      </c>
      <c r="I14" s="30">
        <f>+I13</f>
        <v>463</v>
      </c>
    </row>
  </sheetData>
  <sheetProtection/>
  <mergeCells count="9">
    <mergeCell ref="A1:I1"/>
    <mergeCell ref="A2:I2"/>
    <mergeCell ref="G4:H4"/>
    <mergeCell ref="D3:F3"/>
    <mergeCell ref="C4:C5"/>
    <mergeCell ref="I4:I5"/>
    <mergeCell ref="A4:A5"/>
    <mergeCell ref="B4:B5"/>
    <mergeCell ref="E4:F4"/>
  </mergeCells>
  <printOptions horizontalCentered="1"/>
  <pageMargins left="0.7480314960629921" right="0.38" top="0.68" bottom="0.57" header="0.5118110236220472"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蔡雅文</dc:creator>
  <cp:keywords/>
  <dc:description/>
  <cp:lastModifiedBy>user</cp:lastModifiedBy>
  <cp:lastPrinted>2013-06-13T01:37:52Z</cp:lastPrinted>
  <dcterms:created xsi:type="dcterms:W3CDTF">2012-02-16T06:28:16Z</dcterms:created>
  <dcterms:modified xsi:type="dcterms:W3CDTF">2018-10-02T05:41:47Z</dcterms:modified>
  <cp:category/>
  <cp:version/>
  <cp:contentType/>
  <cp:contentStatus/>
</cp:coreProperties>
</file>